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Робота\MEDD\"/>
    </mc:Choice>
  </mc:AlternateContent>
  <bookViews>
    <workbookView xWindow="240" yWindow="60" windowWidth="15150" windowHeight="795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Лист1!$B$3:$B$21</definedName>
  </definedNames>
  <calcPr calcId="162913"/>
</workbook>
</file>

<file path=xl/calcChain.xml><?xml version="1.0" encoding="utf-8"?>
<calcChain xmlns="http://schemas.openxmlformats.org/spreadsheetml/2006/main">
  <c r="C211" i="1" l="1"/>
  <c r="C210" i="1"/>
  <c r="C209" i="1"/>
  <c r="C208" i="1"/>
  <c r="C202" i="1"/>
  <c r="C203" i="1"/>
  <c r="C204" i="1"/>
  <c r="C205" i="1"/>
  <c r="C201" i="1"/>
  <c r="C197" i="1"/>
  <c r="C198" i="1"/>
  <c r="C196" i="1"/>
  <c r="C192" i="1"/>
  <c r="C193" i="1"/>
  <c r="C191" i="1"/>
  <c r="C185" i="1"/>
  <c r="C186" i="1"/>
  <c r="C187" i="1"/>
  <c r="C188" i="1"/>
  <c r="C184" i="1"/>
  <c r="C161" i="1"/>
  <c r="C180" i="1"/>
  <c r="C181" i="1"/>
  <c r="C179" i="1"/>
  <c r="C166" i="1"/>
  <c r="C170" i="1"/>
  <c r="C171" i="1"/>
  <c r="C172" i="1"/>
  <c r="C173" i="1"/>
  <c r="C174" i="1"/>
  <c r="C175" i="1"/>
  <c r="C176" i="1"/>
  <c r="C169" i="1"/>
  <c r="C165" i="1"/>
  <c r="C164" i="1"/>
  <c r="C178" i="1" l="1"/>
  <c r="C207" i="1"/>
  <c r="C195" i="1"/>
  <c r="C190" i="1"/>
  <c r="C183" i="1"/>
  <c r="C200" i="1"/>
  <c r="C163" i="1"/>
  <c r="C168" i="1"/>
  <c r="C157" i="1"/>
  <c r="C158" i="1"/>
  <c r="C159" i="1"/>
  <c r="C160" i="1"/>
  <c r="C156" i="1"/>
  <c r="C150" i="1"/>
  <c r="C151" i="1"/>
  <c r="C152" i="1"/>
  <c r="C153" i="1"/>
  <c r="C149" i="1"/>
  <c r="C141" i="1"/>
  <c r="C142" i="1"/>
  <c r="C143" i="1"/>
  <c r="C144" i="1"/>
  <c r="C145" i="1"/>
  <c r="C146" i="1"/>
  <c r="C140" i="1"/>
  <c r="C132" i="1"/>
  <c r="C133" i="1"/>
  <c r="C134" i="1"/>
  <c r="C135" i="1"/>
  <c r="C136" i="1"/>
  <c r="C137" i="1"/>
  <c r="C131" i="1"/>
  <c r="C121" i="1"/>
  <c r="C122" i="1"/>
  <c r="C123" i="1"/>
  <c r="C124" i="1"/>
  <c r="C125" i="1"/>
  <c r="C126" i="1"/>
  <c r="C127" i="1"/>
  <c r="C128" i="1"/>
  <c r="C120" i="1"/>
  <c r="C114" i="1"/>
  <c r="C115" i="1"/>
  <c r="C116" i="1"/>
  <c r="C117" i="1"/>
  <c r="C113" i="1"/>
  <c r="C108" i="1"/>
  <c r="C109" i="1"/>
  <c r="C110" i="1"/>
  <c r="C111" i="1"/>
  <c r="C107" i="1"/>
  <c r="C102" i="1"/>
  <c r="C103" i="1"/>
  <c r="C104" i="1"/>
  <c r="C105" i="1"/>
  <c r="C101" i="1"/>
  <c r="C96" i="1"/>
  <c r="C97" i="1"/>
  <c r="C98" i="1"/>
  <c r="C99" i="1"/>
  <c r="C95" i="1"/>
  <c r="C91" i="1"/>
  <c r="C92" i="1"/>
  <c r="C93" i="1"/>
  <c r="C90" i="1"/>
  <c r="C83" i="1"/>
  <c r="C84" i="1"/>
  <c r="C85" i="1"/>
  <c r="C86" i="1"/>
  <c r="C87" i="1"/>
  <c r="C88" i="1"/>
  <c r="C82" i="1"/>
  <c r="C75" i="1"/>
  <c r="C76" i="1"/>
  <c r="C77" i="1"/>
  <c r="C78" i="1"/>
  <c r="C79" i="1"/>
  <c r="C80" i="1"/>
  <c r="C74" i="1"/>
  <c r="C67" i="1"/>
  <c r="C68" i="1"/>
  <c r="C69" i="1"/>
  <c r="C70" i="1"/>
  <c r="C71" i="1"/>
  <c r="C72" i="1"/>
  <c r="C66" i="1"/>
  <c r="C57" i="1"/>
  <c r="C58" i="1"/>
  <c r="C59" i="1"/>
  <c r="C60" i="1"/>
  <c r="C61" i="1"/>
  <c r="C62" i="1"/>
  <c r="C63" i="1"/>
  <c r="C64" i="1"/>
  <c r="C56" i="1"/>
  <c r="C54" i="1"/>
  <c r="C50" i="1"/>
  <c r="C51" i="1"/>
  <c r="C52" i="1"/>
  <c r="C53" i="1"/>
  <c r="C49" i="1"/>
  <c r="C43" i="1"/>
  <c r="C44" i="1"/>
  <c r="C45" i="1"/>
  <c r="C46" i="1"/>
  <c r="C47" i="1"/>
  <c r="C42" i="1"/>
  <c r="C36" i="1"/>
  <c r="C37" i="1"/>
  <c r="C38" i="1"/>
  <c r="C39" i="1"/>
  <c r="C40" i="1"/>
  <c r="C35" i="1"/>
  <c r="C32" i="1"/>
  <c r="C33" i="1"/>
  <c r="C31" i="1"/>
  <c r="C24" i="1"/>
  <c r="C25" i="1"/>
  <c r="C26" i="1"/>
  <c r="C27" i="1"/>
  <c r="C28" i="1"/>
  <c r="C29" i="1"/>
  <c r="C23" i="1"/>
  <c r="C11" i="1"/>
  <c r="C14" i="1"/>
  <c r="C15" i="1"/>
  <c r="C16" i="1"/>
  <c r="C17" i="1"/>
  <c r="C18" i="1"/>
  <c r="C19" i="1"/>
  <c r="C20" i="1"/>
  <c r="C21" i="1"/>
  <c r="C13" i="1"/>
  <c r="C5" i="1"/>
  <c r="C6" i="1"/>
  <c r="C7" i="1"/>
  <c r="C8" i="1"/>
  <c r="C9" i="1"/>
  <c r="C10" i="1"/>
  <c r="C4" i="1"/>
  <c r="C139" i="1" l="1"/>
  <c r="C155" i="1"/>
  <c r="C130" i="1"/>
  <c r="C148" i="1"/>
  <c r="C119" i="1"/>
  <c r="C106" i="1"/>
  <c r="C100" i="1"/>
  <c r="C48" i="1"/>
  <c r="C94" i="1"/>
  <c r="C112" i="1"/>
  <c r="C65" i="1"/>
  <c r="C73" i="1"/>
  <c r="C22" i="1"/>
  <c r="C41" i="1"/>
  <c r="C55" i="1"/>
  <c r="C89" i="1"/>
  <c r="C81" i="1"/>
  <c r="C34" i="1"/>
  <c r="C30" i="1"/>
  <c r="C12" i="1"/>
  <c r="C3" i="1"/>
  <c r="C2" i="1" l="1"/>
  <c r="C1" i="1" s="1"/>
</calcChain>
</file>

<file path=xl/sharedStrings.xml><?xml version="1.0" encoding="utf-8"?>
<sst xmlns="http://schemas.openxmlformats.org/spreadsheetml/2006/main" count="241" uniqueCount="207">
  <si>
    <t>1. Продукти харчування</t>
  </si>
  <si>
    <t>Молоко (звичайне, безлактозне, рослинне)</t>
  </si>
  <si>
    <t>Сир (твердий, плавлений, кисломолочний, бринза)</t>
  </si>
  <si>
    <t>Йогурти (натуральні, з добавками, грецькі)</t>
  </si>
  <si>
    <t>Сметана</t>
  </si>
  <si>
    <t>Масло вершкове</t>
  </si>
  <si>
    <t>Вершки</t>
  </si>
  <si>
    <t>Молочні десерти</t>
  </si>
  <si>
    <t>Свіже м'ясо (свинина, яловичина, курятина, індичка)</t>
  </si>
  <si>
    <t>Субпродукти (печінка, серце, нирки)</t>
  </si>
  <si>
    <t>Риба (свіжа, заморожена, філе)</t>
  </si>
  <si>
    <t>Морепродукти (креветки, кальмари, мідії)</t>
  </si>
  <si>
    <t>Ковбаси та сосиски</t>
  </si>
  <si>
    <t>Шинка</t>
  </si>
  <si>
    <t>Копченості</t>
  </si>
  <si>
    <t>М'ясні делікатеси</t>
  </si>
  <si>
    <t>Листяні салати (шпинат, руккола, латук)</t>
  </si>
  <si>
    <t>Ягоди (свіжі або заморожені)</t>
  </si>
  <si>
    <t>Гриби (шампіньйони, гливи, лісові гриби)</t>
  </si>
  <si>
    <t>Зелень (петрушка, кріп, базилік, кінза)</t>
  </si>
  <si>
    <t>Хліб (білий, чорний, цільнозерновий)</t>
  </si>
  <si>
    <t>Булочки, багети</t>
  </si>
  <si>
    <t>Лаваш, піта</t>
  </si>
  <si>
    <t>Тости</t>
  </si>
  <si>
    <t>Сухарі та крекери</t>
  </si>
  <si>
    <t>Овочеві консерви (огірки, помідори, кукурудза, горошок)</t>
  </si>
  <si>
    <t>Консерви з риби (шпроти, тунець, сардини)</t>
  </si>
  <si>
    <t>М'ясні консерви (тушонка)</t>
  </si>
  <si>
    <t>Фруктові консерви (ананаси, персики)</t>
  </si>
  <si>
    <t>Гриби консервовані</t>
  </si>
  <si>
    <t>Заморожені овочі (суміші, шпинат, броколі)</t>
  </si>
  <si>
    <t>Заморожені фрукти та ягоди</t>
  </si>
  <si>
    <t>Заморожене тісто</t>
  </si>
  <si>
    <t>Готові заморожені страви (пельмені, вареники, піца)</t>
  </si>
  <si>
    <t>Сіль (звичайна, морська, йодована)</t>
  </si>
  <si>
    <t>Цукор (звичайний, тростинний)</t>
  </si>
  <si>
    <t>Борошно (пшеничне, кукурудзяне, цільнозернове)</t>
  </si>
  <si>
    <t>Спеції та приправи</t>
  </si>
  <si>
    <t>Олія (соняшникова, оливкова, кокосова)</t>
  </si>
  <si>
    <t>Мед</t>
  </si>
  <si>
    <t>Джеми, варення</t>
  </si>
  <si>
    <t>Шоколадна паста</t>
  </si>
  <si>
    <t>Вода (звичайна, мінеральна, газована)</t>
  </si>
  <si>
    <t>Чай (чорний, зелений, трав'яний)</t>
  </si>
  <si>
    <t>Кава (мелена, розчинна, в зернах)</t>
  </si>
  <si>
    <t>Соки (фруктові, овочеві)</t>
  </si>
  <si>
    <t>Газовані напої</t>
  </si>
  <si>
    <t>Молочні коктейлі</t>
  </si>
  <si>
    <t>Чіпси</t>
  </si>
  <si>
    <t>Сухарики</t>
  </si>
  <si>
    <t>Горішки (арахіс, мигдаль, кеш’ю)</t>
  </si>
  <si>
    <t>Сухофрукти</t>
  </si>
  <si>
    <t>Батончики (гранола, енергетичні)</t>
  </si>
  <si>
    <t>Попкорн</t>
  </si>
  <si>
    <t>Шоколад</t>
  </si>
  <si>
    <t>Цукерки</t>
  </si>
  <si>
    <t>Вафлі</t>
  </si>
  <si>
    <t>Печиво</t>
  </si>
  <si>
    <t>Кекси, тістечка</t>
  </si>
  <si>
    <t>Желейні солодощі</t>
  </si>
  <si>
    <t>Пельмені, вареники</t>
  </si>
  <si>
    <t>Котлети, нагетси</t>
  </si>
  <si>
    <t>Готові салати</t>
  </si>
  <si>
    <t>Безглютенова продукція</t>
  </si>
  <si>
    <t>Протеїнові продукти</t>
  </si>
  <si>
    <t>Веганські альтернативи (сир тофу, соєве молоко)</t>
  </si>
  <si>
    <t>Заміники цукру (стевія, еритрит)</t>
  </si>
  <si>
    <t>Майонез</t>
  </si>
  <si>
    <t>Кетчуп</t>
  </si>
  <si>
    <t>Гірчиця</t>
  </si>
  <si>
    <t>Вино (біле, червоне, ігристе)</t>
  </si>
  <si>
    <t>Пиво</t>
  </si>
  <si>
    <t>Міцні напої (горілка, віскі, ром)</t>
  </si>
  <si>
    <t>Лікери</t>
  </si>
  <si>
    <t>Суміші</t>
  </si>
  <si>
    <t>Пюре</t>
  </si>
  <si>
    <t>Дитячі каші</t>
  </si>
  <si>
    <t>Соки та йогурти</t>
  </si>
  <si>
    <t>1.1 Молочні продукти</t>
  </si>
  <si>
    <t>1.2 М'ясо та риба</t>
  </si>
  <si>
    <t>Інше</t>
  </si>
  <si>
    <t xml:space="preserve">  Інше</t>
  </si>
  <si>
    <t>1.3 Овочі та фрукти</t>
  </si>
  <si>
    <t>Свіжі овочі</t>
  </si>
  <si>
    <t>Фрукти</t>
  </si>
  <si>
    <t xml:space="preserve"> Інше</t>
  </si>
  <si>
    <t>1.4 Крупи та макаронні вироби</t>
  </si>
  <si>
    <t>Макарони та локшина</t>
  </si>
  <si>
    <t>Крупи та плістівці</t>
  </si>
  <si>
    <t>1.5 Хлібобулочні вироби</t>
  </si>
  <si>
    <t>1.6 Консервовані продукти</t>
  </si>
  <si>
    <t>1.7 Заморожені продукти</t>
  </si>
  <si>
    <t>1.8 Яйця</t>
  </si>
  <si>
    <t>1.9 Бакалія</t>
  </si>
  <si>
    <t>1.10 Напої</t>
  </si>
  <si>
    <t>1.11 Снеки</t>
  </si>
  <si>
    <t>1.12 Солодощі</t>
  </si>
  <si>
    <t>1.13 Готові продукти та напівфабрикати</t>
  </si>
  <si>
    <t>1.14 Дієтичні та спеціалізовані продукти</t>
  </si>
  <si>
    <t>1.15 Соуси та заправки</t>
  </si>
  <si>
    <t>Соуси</t>
  </si>
  <si>
    <t>1.16 Алкогольні напої</t>
  </si>
  <si>
    <t>1.17 Дитяче харчування</t>
  </si>
  <si>
    <t>Електроенергія</t>
  </si>
  <si>
    <t>Газ</t>
  </si>
  <si>
    <t>Вода</t>
  </si>
  <si>
    <t>Опалення</t>
  </si>
  <si>
    <t>Інтернет та телебачення</t>
  </si>
  <si>
    <t>Ремонт та обслуговування</t>
  </si>
  <si>
    <t>Страхування житла</t>
  </si>
  <si>
    <t>3. Транспорт</t>
  </si>
  <si>
    <t>Паливо</t>
  </si>
  <si>
    <t>ТО та ремонт</t>
  </si>
  <si>
    <t>Страхування (КАСКО, ОСЦПВ)</t>
  </si>
  <si>
    <t>Парковка</t>
  </si>
  <si>
    <t>Мийка авто</t>
  </si>
  <si>
    <t>Таксі чи каршерінг</t>
  </si>
  <si>
    <t>Консультації лікарів</t>
  </si>
  <si>
    <t>Аналізи та обстеження</t>
  </si>
  <si>
    <t>Страхування життя та здоров’я</t>
  </si>
  <si>
    <t>Абонементи у спортзал</t>
  </si>
  <si>
    <t>Спортивний інвентар</t>
  </si>
  <si>
    <t>5. Освіта та розвиток</t>
  </si>
  <si>
    <t>Курси та тренінги</t>
  </si>
  <si>
    <t>Освітня література</t>
  </si>
  <si>
    <t>Школа чи садок</t>
  </si>
  <si>
    <t>Репетитори</t>
  </si>
  <si>
    <t>6. Домашнє господарство</t>
  </si>
  <si>
    <t>Побутова хімія</t>
  </si>
  <si>
    <t>Миючі засоби</t>
  </si>
  <si>
    <t>Інструменти</t>
  </si>
  <si>
    <t>Меблі та техніка</t>
  </si>
  <si>
    <t>Канцелярські товари</t>
  </si>
  <si>
    <t>Молочні продукти</t>
  </si>
  <si>
    <t>ЗАГАЛЬНІ ВИТРАТИ</t>
  </si>
  <si>
    <t>М'ясо та риба</t>
  </si>
  <si>
    <t>Овочі та фрукти</t>
  </si>
  <si>
    <t>Крупи та макаронні вироби</t>
  </si>
  <si>
    <t>Хлібобулочні вироби</t>
  </si>
  <si>
    <t>Консервовані продукти</t>
  </si>
  <si>
    <t>Заморожені продукти</t>
  </si>
  <si>
    <t>Бакалія</t>
  </si>
  <si>
    <t>Напої</t>
  </si>
  <si>
    <t>Солодощі</t>
  </si>
  <si>
    <t>Готові продукти та напівфабрикати</t>
  </si>
  <si>
    <t>Дієтичні та спеціалізовані продукти</t>
  </si>
  <si>
    <t>Сосуси та заправки</t>
  </si>
  <si>
    <t>Алкогольні напої</t>
  </si>
  <si>
    <t>Дитяче харчування</t>
  </si>
  <si>
    <t>Комунальні послуги</t>
  </si>
  <si>
    <t>2. Комунальні послуги</t>
  </si>
  <si>
    <t>3. Громадський транспорт</t>
  </si>
  <si>
    <t>4. Медицина та здоров'я</t>
  </si>
  <si>
    <t>Громадський транспорт</t>
  </si>
  <si>
    <t>Медицина та здоров'я</t>
  </si>
  <si>
    <t>5. Освіта</t>
  </si>
  <si>
    <t>6. Все для дому</t>
  </si>
  <si>
    <t>Освіта</t>
  </si>
  <si>
    <t>Все для дому</t>
  </si>
  <si>
    <t>Сезонний одяг</t>
  </si>
  <si>
    <t>Взуття</t>
  </si>
  <si>
    <t>Аксесуари</t>
  </si>
  <si>
    <t>7. Одяг та взуття</t>
  </si>
  <si>
    <t>Мобільний зв'язок</t>
  </si>
  <si>
    <t>Квитки (літак, потяг)</t>
  </si>
  <si>
    <t>Готелі</t>
  </si>
  <si>
    <t>Тури</t>
  </si>
  <si>
    <t>Кіно, театри, концерти</t>
  </si>
  <si>
    <t>Матеріали для творчості</t>
  </si>
  <si>
    <t>Музичні інструменти</t>
  </si>
  <si>
    <t>Ігри та підписки</t>
  </si>
  <si>
    <t>9. Подарунки та благодійність</t>
  </si>
  <si>
    <t>Подарунки на свята</t>
  </si>
  <si>
    <t>Благодійні внески</t>
  </si>
  <si>
    <t>Допомога рідним</t>
  </si>
  <si>
    <t>10. Діти</t>
  </si>
  <si>
    <t>Догляд (няня, послуги)</t>
  </si>
  <si>
    <t>Іграшки</t>
  </si>
  <si>
    <t>Одяг і взуття</t>
  </si>
  <si>
    <t>11. Кредити та борги</t>
  </si>
  <si>
    <t>Погашення кредитів</t>
  </si>
  <si>
    <t>Відсотки за кредитами</t>
  </si>
  <si>
    <t>Повернення боргів</t>
  </si>
  <si>
    <t>12. Непередбачувані витрати</t>
  </si>
  <si>
    <t>Ремонт техніки</t>
  </si>
  <si>
    <t>Лікування</t>
  </si>
  <si>
    <t>Інші екстрені витрати</t>
  </si>
  <si>
    <t>13. Накопичення та інвестиції</t>
  </si>
  <si>
    <t>Депозити</t>
  </si>
  <si>
    <t>Інвестиції (акції, облігації)</t>
  </si>
  <si>
    <t>Пенсійні накопичення</t>
  </si>
  <si>
    <t>Страхові внески</t>
  </si>
  <si>
    <t>14. Інші витрати</t>
  </si>
  <si>
    <t>Комісії банків</t>
  </si>
  <si>
    <t>Адміністративні платежі</t>
  </si>
  <si>
    <t>Чайові</t>
  </si>
  <si>
    <t>Дрібні витрати, які не підходять до інших категорій</t>
  </si>
  <si>
    <t>Одяг та взуття</t>
  </si>
  <si>
    <t>Відпочинок та розваги</t>
  </si>
  <si>
    <t>Подарунки та благодійність</t>
  </si>
  <si>
    <t>8. Відпочинок та розваги</t>
  </si>
  <si>
    <t>Інші витрати</t>
  </si>
  <si>
    <t>Накопичення та інвестиції</t>
  </si>
  <si>
    <t>Непередбачувані витрати</t>
  </si>
  <si>
    <t>Кредити та борги</t>
  </si>
  <si>
    <t>Діти</t>
  </si>
  <si>
    <t>Продукти харчування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</si>
</sst>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 indent="1"/>
    </xf>
    <xf numFmtId="0" fontId="1" fillId="0" borderId="0" xfId="0" applyFont="1" applyAlignment="1"/>
    <xf numFmtId="0" fontId="1" fillId="0" borderId="1" xfId="0" applyFont="1" applyBorder="1"/>
    <xf numFmtId="0" fontId="1" fillId="4" borderId="0" xfId="0" applyFont="1" applyFill="1"/>
    <xf numFmtId="0" fontId="1" fillId="5" borderId="0" xfId="0" applyFont="1" applyFill="1"/>
    <xf numFmtId="0" fontId="1" fillId="3" borderId="1" xfId="0" applyFont="1" applyFill="1" applyBorder="1"/>
    <xf numFmtId="0" fontId="3" fillId="6" borderId="1" xfId="0" applyFont="1" applyFill="1" applyBorder="1"/>
    <xf numFmtId="0" fontId="1" fillId="6" borderId="1" xfId="0" applyFont="1" applyFill="1" applyBorder="1"/>
    <xf numFmtId="0" fontId="1" fillId="7" borderId="0" xfId="0" applyFont="1" applyFill="1"/>
    <xf numFmtId="0" fontId="1" fillId="8" borderId="0" xfId="0" applyFont="1" applyFill="1"/>
    <xf numFmtId="0" fontId="1" fillId="2" borderId="1" xfId="0" applyFont="1" applyFill="1" applyBorder="1"/>
    <xf numFmtId="0" fontId="1" fillId="4" borderId="1" xfId="0" applyFont="1" applyFill="1" applyBorder="1"/>
    <xf numFmtId="0" fontId="1" fillId="10" borderId="1" xfId="0" applyFont="1" applyFill="1" applyBorder="1"/>
    <xf numFmtId="0" fontId="1" fillId="9" borderId="1" xfId="0" applyFont="1" applyFill="1" applyBorder="1"/>
    <xf numFmtId="0" fontId="1" fillId="0" borderId="1" xfId="0" applyFont="1" applyFill="1" applyBorder="1"/>
    <xf numFmtId="0" fontId="1" fillId="0" borderId="0" xfId="0" applyFont="1" applyFill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11" borderId="5" xfId="0" applyFont="1" applyFill="1" applyBorder="1"/>
    <xf numFmtId="0" fontId="4" fillId="11" borderId="6" xfId="0" applyFont="1" applyFill="1" applyBorder="1"/>
    <xf numFmtId="0" fontId="4" fillId="11" borderId="7" xfId="0" applyFont="1" applyFill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11" xfId="0" applyFont="1" applyBorder="1"/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uk-UA"/>
              <a:t>Структура витрат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pieChart>
        <c:varyColors val="1"/>
        <c:ser>
          <c:idx val="0"/>
          <c:order val="0"/>
          <c:tx>
            <c:v/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2-CDC7-4ED4-82ED-A11C5C2B9C6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4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4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5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5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6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6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2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80000"/>
                      <a:lumOff val="2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80000"/>
                      <a:lumOff val="2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3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80000"/>
                      <a:lumOff val="2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80000"/>
                      <a:lumOff val="2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uk-UA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(Лист1!$B$2,Лист1!$B$119,Лист1!$B$130,Лист1!$B$139,Лист1!$B$148,Лист1!$B$155,Лист1!$B$163,Лист1!$B$168,Лист1!$B$178,Лист1!$B$183,Лист1!$B$190,Лист1!$B$195,Лист1!$B$200,Лист1!$B$207)</c:f>
              <c:strCache>
                <c:ptCount val="14"/>
                <c:pt idx="0">
                  <c:v>1. Продукти харчування</c:v>
                </c:pt>
                <c:pt idx="1">
                  <c:v>2. Комунальні послуги</c:v>
                </c:pt>
                <c:pt idx="2">
                  <c:v>3. Громадський транспорт</c:v>
                </c:pt>
                <c:pt idx="3">
                  <c:v>4. Медицина та здоров'я</c:v>
                </c:pt>
                <c:pt idx="4">
                  <c:v>5. Освіта</c:v>
                </c:pt>
                <c:pt idx="5">
                  <c:v>6. Все для дому</c:v>
                </c:pt>
                <c:pt idx="6">
                  <c:v>7. Одяг та взуття</c:v>
                </c:pt>
                <c:pt idx="7">
                  <c:v>8. Відпочинок та розваги</c:v>
                </c:pt>
                <c:pt idx="8">
                  <c:v>9. Подарунки та благодійність</c:v>
                </c:pt>
                <c:pt idx="9">
                  <c:v>10. Діти</c:v>
                </c:pt>
                <c:pt idx="10">
                  <c:v>11. Кредити та борги</c:v>
                </c:pt>
                <c:pt idx="11">
                  <c:v>12. Непередбачувані витрати</c:v>
                </c:pt>
                <c:pt idx="12">
                  <c:v>13. Накопичення та інвестиції</c:v>
                </c:pt>
                <c:pt idx="13">
                  <c:v>14. Інші витрати</c:v>
                </c:pt>
              </c:strCache>
            </c:strRef>
          </c:cat>
          <c:val>
            <c:numRef>
              <c:f>(Лист1!$C$2,Лист1!$C$119,Лист1!$C$130,Лист1!$C$139,Лист1!$C$148,Лист1!$C$155,Лист1!$C$163,Лист1!$C$168,Лист1!$C$178,Лист1!$C$183,Лист1!$C$190,Лист1!$C$195,Лист1!$C$200,Лист1!$C$207)</c:f>
              <c:numCache>
                <c:formatCode>General</c:formatCode>
                <c:ptCount val="14"/>
                <c:pt idx="0">
                  <c:v>2355</c:v>
                </c:pt>
                <c:pt idx="1">
                  <c:v>5050</c:v>
                </c:pt>
                <c:pt idx="2">
                  <c:v>700</c:v>
                </c:pt>
                <c:pt idx="3">
                  <c:v>3000</c:v>
                </c:pt>
                <c:pt idx="4">
                  <c:v>2800</c:v>
                </c:pt>
                <c:pt idx="5">
                  <c:v>1435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1870</c:v>
                </c:pt>
                <c:pt idx="10">
                  <c:v>0</c:v>
                </c:pt>
                <c:pt idx="11">
                  <c:v>0</c:v>
                </c:pt>
                <c:pt idx="12">
                  <c:v>10000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C7-4ED4-82ED-A11C5C2B9C6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1743074</xdr:colOff>
      <xdr:row>212</xdr:row>
      <xdr:rowOff>9525</xdr:rowOff>
    </xdr:from>
    <xdr:to>
      <xdr:col>5</xdr:col>
      <xdr:colOff>381000</xdr:colOff>
      <xdr:row>242</xdr:row>
      <xdr:rowOff>114300</xdr:rowOff>
    </xdr:to>
    <xdr:graphicFrame macro="">
      <xdr:nvGraphicFramePr>
        <xdr:cNvPr id="5" name="Діагра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26487</xdr:colOff>
      <xdr:row>3</xdr:row>
      <xdr:rowOff>166441</xdr:rowOff>
    </xdr:from>
    <xdr:ext cx="2280575" cy="562464"/>
    <xdr:sp macro="" textlink="">
      <xdr:nvSpPr>
        <xdr:cNvPr id="6" name="Прямокутник 5"/>
        <xdr:cNvSpPr/>
      </xdr:nvSpPr>
      <xdr:spPr>
        <a:xfrm rot="20076779">
          <a:off x="26487" y="890341"/>
          <a:ext cx="2280575" cy="56246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2800" b="0" cap="none" spc="0">
              <a:ln w="0">
                <a:noFill/>
              </a:ln>
              <a:solidFill>
                <a:schemeClr val="tx2">
                  <a:lumMod val="40000"/>
                  <a:lumOff val="60000"/>
                </a:scheme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medd.com.ua</a:t>
          </a:r>
          <a:endParaRPr lang="uk-UA" sz="2800" b="0" cap="none" spc="0">
            <a:ln w="0">
              <a:noFill/>
            </a:ln>
            <a:solidFill>
              <a:schemeClr val="tx2">
                <a:lumMod val="40000"/>
                <a:lumOff val="60000"/>
              </a:schemeClr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AH211"/>
  <sheetViews>
    <sheetView tabSelected="1" zoomScale="85" zoomScaleNormal="85" workbookViewId="0">
      <pane ySplit="1" topLeftCell="A107" activePane="bottomLeft" state="frozen"/>
      <selection activeCell="B1" sqref="B1"/>
      <selection pane="bottomLeft" activeCell="A10" sqref="A10"/>
    </sheetView>
  </sheetViews>
  <sheetFormatPr defaultRowHeight="18.75" outlineLevelRow="2" outlineLevelCol="1" x14ac:dyDescent="0.3"/>
  <cols>
    <col min="1" max="1" width="36.7109375" style="1" bestFit="1" customWidth="1"/>
    <col min="2" max="2" width="71.140625" style="1" bestFit="1" customWidth="1"/>
    <col min="3" max="3" width="9.42578125" style="1" bestFit="1" customWidth="1"/>
    <col min="4" max="12" width="8.7109375" style="1" customWidth="1" outlineLevel="1"/>
    <col min="13" max="13" width="8.7109375" style="1" customWidth="1"/>
    <col min="14" max="22" width="8.7109375" style="1" customWidth="1" outlineLevel="1"/>
    <col min="23" max="23" width="8.7109375" style="1" customWidth="1"/>
    <col min="24" max="34" width="8.7109375" style="1" customWidth="1" outlineLevel="1"/>
    <col min="35" max="16384" width="9.140625" style="1"/>
  </cols>
  <sheetData>
    <row r="1" spans="1:34" ht="19.5" thickBot="1" x14ac:dyDescent="0.35">
      <c r="B1" s="28" t="s">
        <v>134</v>
      </c>
      <c r="C1" s="7">
        <f>SUM(C119,C130,C139,C148,C155,C163,C168,C178,C183,C190,C195,C200,C207,C2)</f>
        <v>27210</v>
      </c>
      <c r="D1" s="22">
        <v>1</v>
      </c>
      <c r="E1" s="23">
        <v>2</v>
      </c>
      <c r="F1" s="23">
        <v>3</v>
      </c>
      <c r="G1" s="23">
        <v>4</v>
      </c>
      <c r="H1" s="23">
        <v>5</v>
      </c>
      <c r="I1" s="23">
        <v>6</v>
      </c>
      <c r="J1" s="23">
        <v>7</v>
      </c>
      <c r="K1" s="23">
        <v>8</v>
      </c>
      <c r="L1" s="23">
        <v>9</v>
      </c>
      <c r="M1" s="23">
        <v>10</v>
      </c>
      <c r="N1" s="23">
        <v>11</v>
      </c>
      <c r="O1" s="23">
        <v>12</v>
      </c>
      <c r="P1" s="23">
        <v>13</v>
      </c>
      <c r="Q1" s="23">
        <v>14</v>
      </c>
      <c r="R1" s="23">
        <v>15</v>
      </c>
      <c r="S1" s="23">
        <v>16</v>
      </c>
      <c r="T1" s="23">
        <v>17</v>
      </c>
      <c r="U1" s="23">
        <v>18</v>
      </c>
      <c r="V1" s="23">
        <v>19</v>
      </c>
      <c r="W1" s="23">
        <v>20</v>
      </c>
      <c r="X1" s="23">
        <v>21</v>
      </c>
      <c r="Y1" s="23">
        <v>22</v>
      </c>
      <c r="Z1" s="23">
        <v>23</v>
      </c>
      <c r="AA1" s="23">
        <v>24</v>
      </c>
      <c r="AB1" s="23">
        <v>25</v>
      </c>
      <c r="AC1" s="23">
        <v>26</v>
      </c>
      <c r="AD1" s="23">
        <v>27</v>
      </c>
      <c r="AE1" s="23">
        <v>28</v>
      </c>
      <c r="AF1" s="23">
        <v>29</v>
      </c>
      <c r="AG1" s="23">
        <v>30</v>
      </c>
      <c r="AH1" s="24">
        <v>31</v>
      </c>
    </row>
    <row r="2" spans="1:34" x14ac:dyDescent="0.3">
      <c r="A2" s="2" t="s">
        <v>0</v>
      </c>
      <c r="B2" s="16" t="s">
        <v>0</v>
      </c>
      <c r="C2" s="15">
        <f>SUM(C3,C12,C22,C30,C34,C41,C48,C54,C55,C65,C73,C81,C89,C94,C100,C106,C106,C106,C112)</f>
        <v>2355</v>
      </c>
      <c r="D2" s="25" t="s">
        <v>206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7"/>
    </row>
    <row r="3" spans="1:34" outlineLevel="1" x14ac:dyDescent="0.3">
      <c r="B3" s="13" t="s">
        <v>78</v>
      </c>
      <c r="C3" s="14">
        <f>SUM(C4:C11)</f>
        <v>80</v>
      </c>
      <c r="D3" s="19" t="s">
        <v>133</v>
      </c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1"/>
    </row>
    <row r="4" spans="1:34" outlineLevel="2" x14ac:dyDescent="0.3">
      <c r="B4" s="3" t="s">
        <v>1</v>
      </c>
      <c r="C4" s="11">
        <f>SUM(D4:AH4)</f>
        <v>35</v>
      </c>
      <c r="D4" s="9">
        <v>35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</row>
    <row r="5" spans="1:34" outlineLevel="2" x14ac:dyDescent="0.3">
      <c r="B5" s="3" t="s">
        <v>2</v>
      </c>
      <c r="C5" s="11">
        <f t="shared" ref="C5:C11" si="0">SUM(D5:AH5)</f>
        <v>0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</row>
    <row r="6" spans="1:34" outlineLevel="2" x14ac:dyDescent="0.3">
      <c r="B6" s="3" t="s">
        <v>3</v>
      </c>
      <c r="C6" s="11">
        <f t="shared" si="0"/>
        <v>0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34" outlineLevel="2" x14ac:dyDescent="0.3">
      <c r="B7" s="3" t="s">
        <v>4</v>
      </c>
      <c r="C7" s="11">
        <f t="shared" si="0"/>
        <v>45</v>
      </c>
      <c r="D7" s="9"/>
      <c r="E7" s="9">
        <v>45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</row>
    <row r="8" spans="1:34" outlineLevel="2" x14ac:dyDescent="0.3">
      <c r="B8" s="3" t="s">
        <v>5</v>
      </c>
      <c r="C8" s="11">
        <f t="shared" si="0"/>
        <v>0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</row>
    <row r="9" spans="1:34" outlineLevel="2" x14ac:dyDescent="0.3">
      <c r="B9" s="3" t="s">
        <v>6</v>
      </c>
      <c r="C9" s="11">
        <f t="shared" si="0"/>
        <v>0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</row>
    <row r="10" spans="1:34" outlineLevel="2" x14ac:dyDescent="0.3">
      <c r="B10" s="3" t="s">
        <v>7</v>
      </c>
      <c r="C10" s="11">
        <f t="shared" si="0"/>
        <v>0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</row>
    <row r="11" spans="1:34" outlineLevel="2" x14ac:dyDescent="0.3">
      <c r="B11" s="3" t="s">
        <v>80</v>
      </c>
      <c r="C11" s="11">
        <f t="shared" si="0"/>
        <v>0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</row>
    <row r="12" spans="1:34" outlineLevel="1" x14ac:dyDescent="0.3">
      <c r="B12" s="13" t="s">
        <v>79</v>
      </c>
      <c r="C12" s="14">
        <f>SUM(C13:C21)</f>
        <v>2250</v>
      </c>
      <c r="D12" s="19" t="s">
        <v>135</v>
      </c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1"/>
    </row>
    <row r="13" spans="1:34" outlineLevel="2" x14ac:dyDescent="0.3">
      <c r="B13" s="3" t="s">
        <v>8</v>
      </c>
      <c r="C13" s="11">
        <f t="shared" ref="C13:C76" si="1">SUM(D13:AH13)</f>
        <v>2250</v>
      </c>
      <c r="D13" s="10"/>
      <c r="E13" s="10"/>
      <c r="F13" s="10"/>
      <c r="G13" s="10"/>
      <c r="H13" s="10"/>
      <c r="I13" s="10"/>
      <c r="J13" s="10"/>
      <c r="K13" s="10"/>
      <c r="L13" s="10"/>
      <c r="M13" s="10">
        <v>2250</v>
      </c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</row>
    <row r="14" spans="1:34" outlineLevel="2" x14ac:dyDescent="0.3">
      <c r="B14" s="3" t="s">
        <v>9</v>
      </c>
      <c r="C14" s="11">
        <f t="shared" si="1"/>
        <v>0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</row>
    <row r="15" spans="1:34" outlineLevel="2" x14ac:dyDescent="0.3">
      <c r="B15" s="3" t="s">
        <v>10</v>
      </c>
      <c r="C15" s="11">
        <f t="shared" si="1"/>
        <v>0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</row>
    <row r="16" spans="1:34" outlineLevel="2" x14ac:dyDescent="0.3">
      <c r="B16" s="3" t="s">
        <v>11</v>
      </c>
      <c r="C16" s="11">
        <f t="shared" si="1"/>
        <v>0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</row>
    <row r="17" spans="2:34" outlineLevel="2" x14ac:dyDescent="0.3">
      <c r="B17" s="3" t="s">
        <v>12</v>
      </c>
      <c r="C17" s="11">
        <f t="shared" si="1"/>
        <v>0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</row>
    <row r="18" spans="2:34" outlineLevel="2" x14ac:dyDescent="0.3">
      <c r="B18" s="3" t="s">
        <v>13</v>
      </c>
      <c r="C18" s="11">
        <f t="shared" si="1"/>
        <v>0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</row>
    <row r="19" spans="2:34" outlineLevel="2" x14ac:dyDescent="0.3">
      <c r="B19" s="3" t="s">
        <v>14</v>
      </c>
      <c r="C19" s="11">
        <f t="shared" si="1"/>
        <v>0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</row>
    <row r="20" spans="2:34" outlineLevel="2" x14ac:dyDescent="0.3">
      <c r="B20" s="3" t="s">
        <v>15</v>
      </c>
      <c r="C20" s="11">
        <f t="shared" si="1"/>
        <v>0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</row>
    <row r="21" spans="2:34" outlineLevel="2" x14ac:dyDescent="0.3">
      <c r="B21" s="1" t="s">
        <v>81</v>
      </c>
      <c r="C21" s="11">
        <f t="shared" si="1"/>
        <v>0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</row>
    <row r="22" spans="2:34" outlineLevel="1" x14ac:dyDescent="0.3">
      <c r="B22" s="13" t="s">
        <v>82</v>
      </c>
      <c r="C22" s="14">
        <f>SUM(C23:C29)</f>
        <v>25</v>
      </c>
      <c r="D22" s="19" t="s">
        <v>136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1"/>
    </row>
    <row r="23" spans="2:34" outlineLevel="2" x14ac:dyDescent="0.3">
      <c r="B23" s="3" t="s">
        <v>83</v>
      </c>
      <c r="C23" s="11">
        <f t="shared" si="1"/>
        <v>0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</row>
    <row r="24" spans="2:34" outlineLevel="2" x14ac:dyDescent="0.3">
      <c r="B24" s="3" t="s">
        <v>16</v>
      </c>
      <c r="C24" s="11">
        <f t="shared" si="1"/>
        <v>0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</row>
    <row r="25" spans="2:34" outlineLevel="2" x14ac:dyDescent="0.3">
      <c r="B25" s="3" t="s">
        <v>84</v>
      </c>
      <c r="C25" s="11">
        <f t="shared" si="1"/>
        <v>0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</row>
    <row r="26" spans="2:34" outlineLevel="2" x14ac:dyDescent="0.3">
      <c r="B26" s="3" t="s">
        <v>17</v>
      </c>
      <c r="C26" s="11">
        <f t="shared" si="1"/>
        <v>0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</row>
    <row r="27" spans="2:34" outlineLevel="2" x14ac:dyDescent="0.3">
      <c r="B27" s="3" t="s">
        <v>18</v>
      </c>
      <c r="C27" s="11">
        <f t="shared" si="1"/>
        <v>0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</row>
    <row r="28" spans="2:34" outlineLevel="2" x14ac:dyDescent="0.3">
      <c r="B28" s="3" t="s">
        <v>19</v>
      </c>
      <c r="C28" s="11">
        <f t="shared" si="1"/>
        <v>25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>
        <v>25</v>
      </c>
      <c r="AF28" s="10"/>
      <c r="AG28" s="10"/>
      <c r="AH28" s="10"/>
    </row>
    <row r="29" spans="2:34" outlineLevel="2" x14ac:dyDescent="0.3">
      <c r="B29" s="1" t="s">
        <v>81</v>
      </c>
      <c r="C29" s="11">
        <f t="shared" si="1"/>
        <v>0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</row>
    <row r="30" spans="2:34" outlineLevel="1" x14ac:dyDescent="0.3">
      <c r="B30" s="13" t="s">
        <v>86</v>
      </c>
      <c r="C30" s="14">
        <f>SUM(C31:C33)</f>
        <v>0</v>
      </c>
      <c r="D30" s="19" t="s">
        <v>137</v>
      </c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1"/>
    </row>
    <row r="31" spans="2:34" outlineLevel="2" x14ac:dyDescent="0.3">
      <c r="B31" s="3" t="s">
        <v>88</v>
      </c>
      <c r="C31" s="11">
        <f t="shared" si="1"/>
        <v>0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</row>
    <row r="32" spans="2:34" outlineLevel="2" x14ac:dyDescent="0.3">
      <c r="B32" s="3" t="s">
        <v>87</v>
      </c>
      <c r="C32" s="11">
        <f t="shared" si="1"/>
        <v>0</v>
      </c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</row>
    <row r="33" spans="2:34" outlineLevel="2" x14ac:dyDescent="0.3">
      <c r="B33" s="1" t="s">
        <v>81</v>
      </c>
      <c r="C33" s="11">
        <f t="shared" si="1"/>
        <v>0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</row>
    <row r="34" spans="2:34" outlineLevel="1" x14ac:dyDescent="0.3">
      <c r="B34" s="13" t="s">
        <v>89</v>
      </c>
      <c r="C34" s="14">
        <f>SUM(C35:C40)</f>
        <v>0</v>
      </c>
      <c r="D34" s="19" t="s">
        <v>138</v>
      </c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1"/>
    </row>
    <row r="35" spans="2:34" outlineLevel="2" x14ac:dyDescent="0.3">
      <c r="B35" s="3" t="s">
        <v>20</v>
      </c>
      <c r="C35" s="11">
        <f t="shared" si="1"/>
        <v>0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</row>
    <row r="36" spans="2:34" outlineLevel="2" x14ac:dyDescent="0.3">
      <c r="B36" s="3" t="s">
        <v>21</v>
      </c>
      <c r="C36" s="11">
        <f t="shared" si="1"/>
        <v>0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</row>
    <row r="37" spans="2:34" outlineLevel="2" x14ac:dyDescent="0.3">
      <c r="B37" s="3" t="s">
        <v>22</v>
      </c>
      <c r="C37" s="11">
        <f t="shared" si="1"/>
        <v>0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</row>
    <row r="38" spans="2:34" outlineLevel="2" x14ac:dyDescent="0.3">
      <c r="B38" s="3" t="s">
        <v>23</v>
      </c>
      <c r="C38" s="11">
        <f t="shared" si="1"/>
        <v>0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</row>
    <row r="39" spans="2:34" outlineLevel="2" x14ac:dyDescent="0.3">
      <c r="B39" s="3" t="s">
        <v>24</v>
      </c>
      <c r="C39" s="11">
        <f t="shared" si="1"/>
        <v>0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</row>
    <row r="40" spans="2:34" outlineLevel="2" x14ac:dyDescent="0.3">
      <c r="B40" s="1" t="s">
        <v>81</v>
      </c>
      <c r="C40" s="11">
        <f t="shared" si="1"/>
        <v>0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</row>
    <row r="41" spans="2:34" outlineLevel="1" x14ac:dyDescent="0.3">
      <c r="B41" s="13" t="s">
        <v>90</v>
      </c>
      <c r="C41" s="14">
        <f>SUM(C42:C47)</f>
        <v>0</v>
      </c>
      <c r="D41" s="19" t="s">
        <v>139</v>
      </c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1"/>
    </row>
    <row r="42" spans="2:34" outlineLevel="2" x14ac:dyDescent="0.3">
      <c r="B42" s="3" t="s">
        <v>25</v>
      </c>
      <c r="C42" s="11">
        <f t="shared" si="1"/>
        <v>0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</row>
    <row r="43" spans="2:34" outlineLevel="2" x14ac:dyDescent="0.3">
      <c r="B43" s="3" t="s">
        <v>26</v>
      </c>
      <c r="C43" s="11">
        <f t="shared" si="1"/>
        <v>0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</row>
    <row r="44" spans="2:34" outlineLevel="2" x14ac:dyDescent="0.3">
      <c r="B44" s="3" t="s">
        <v>27</v>
      </c>
      <c r="C44" s="11">
        <f t="shared" si="1"/>
        <v>0</v>
      </c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</row>
    <row r="45" spans="2:34" outlineLevel="2" x14ac:dyDescent="0.3">
      <c r="B45" s="3" t="s">
        <v>28</v>
      </c>
      <c r="C45" s="11">
        <f t="shared" si="1"/>
        <v>0</v>
      </c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</row>
    <row r="46" spans="2:34" outlineLevel="2" x14ac:dyDescent="0.3">
      <c r="B46" s="3" t="s">
        <v>29</v>
      </c>
      <c r="C46" s="11">
        <f t="shared" si="1"/>
        <v>0</v>
      </c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</row>
    <row r="47" spans="2:34" outlineLevel="2" x14ac:dyDescent="0.3">
      <c r="B47" s="1" t="s">
        <v>81</v>
      </c>
      <c r="C47" s="11">
        <f t="shared" si="1"/>
        <v>0</v>
      </c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</row>
    <row r="48" spans="2:34" outlineLevel="1" x14ac:dyDescent="0.3">
      <c r="B48" s="13" t="s">
        <v>91</v>
      </c>
      <c r="C48" s="14">
        <f>SUM(C49:C53)</f>
        <v>0</v>
      </c>
      <c r="D48" s="19" t="s">
        <v>140</v>
      </c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1"/>
    </row>
    <row r="49" spans="2:34" outlineLevel="2" x14ac:dyDescent="0.3">
      <c r="B49" s="3" t="s">
        <v>30</v>
      </c>
      <c r="C49" s="11">
        <f t="shared" si="1"/>
        <v>0</v>
      </c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</row>
    <row r="50" spans="2:34" outlineLevel="2" x14ac:dyDescent="0.3">
      <c r="B50" s="3" t="s">
        <v>31</v>
      </c>
      <c r="C50" s="11">
        <f t="shared" si="1"/>
        <v>0</v>
      </c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</row>
    <row r="51" spans="2:34" outlineLevel="2" x14ac:dyDescent="0.3">
      <c r="B51" s="3" t="s">
        <v>32</v>
      </c>
      <c r="C51" s="11">
        <f t="shared" si="1"/>
        <v>0</v>
      </c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</row>
    <row r="52" spans="2:34" outlineLevel="2" x14ac:dyDescent="0.3">
      <c r="B52" s="3" t="s">
        <v>33</v>
      </c>
      <c r="C52" s="11">
        <f t="shared" si="1"/>
        <v>0</v>
      </c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</row>
    <row r="53" spans="2:34" outlineLevel="2" x14ac:dyDescent="0.3">
      <c r="B53" s="1" t="s">
        <v>81</v>
      </c>
      <c r="C53" s="11">
        <f t="shared" si="1"/>
        <v>0</v>
      </c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</row>
    <row r="54" spans="2:34" outlineLevel="1" x14ac:dyDescent="0.3">
      <c r="B54" s="13" t="s">
        <v>92</v>
      </c>
      <c r="C54" s="14">
        <f t="shared" si="1"/>
        <v>0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</row>
    <row r="55" spans="2:34" outlineLevel="1" x14ac:dyDescent="0.3">
      <c r="B55" s="13" t="s">
        <v>93</v>
      </c>
      <c r="C55" s="14">
        <f>SUM(C56:C64)</f>
        <v>0</v>
      </c>
      <c r="D55" s="19" t="s">
        <v>141</v>
      </c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1"/>
    </row>
    <row r="56" spans="2:34" outlineLevel="2" x14ac:dyDescent="0.3">
      <c r="B56" s="3" t="s">
        <v>34</v>
      </c>
      <c r="C56" s="11">
        <f t="shared" si="1"/>
        <v>0</v>
      </c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</row>
    <row r="57" spans="2:34" outlineLevel="2" x14ac:dyDescent="0.3">
      <c r="B57" s="3" t="s">
        <v>35</v>
      </c>
      <c r="C57" s="11">
        <f t="shared" si="1"/>
        <v>0</v>
      </c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</row>
    <row r="58" spans="2:34" outlineLevel="2" x14ac:dyDescent="0.3">
      <c r="B58" s="3" t="s">
        <v>36</v>
      </c>
      <c r="C58" s="11">
        <f t="shared" si="1"/>
        <v>0</v>
      </c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</row>
    <row r="59" spans="2:34" outlineLevel="2" x14ac:dyDescent="0.3">
      <c r="B59" s="3" t="s">
        <v>37</v>
      </c>
      <c r="C59" s="11">
        <f t="shared" si="1"/>
        <v>0</v>
      </c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</row>
    <row r="60" spans="2:34" outlineLevel="2" x14ac:dyDescent="0.3">
      <c r="B60" s="3" t="s">
        <v>38</v>
      </c>
      <c r="C60" s="11">
        <f t="shared" si="1"/>
        <v>0</v>
      </c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</row>
    <row r="61" spans="2:34" outlineLevel="2" x14ac:dyDescent="0.3">
      <c r="B61" s="3" t="s">
        <v>39</v>
      </c>
      <c r="C61" s="11">
        <f t="shared" si="1"/>
        <v>0</v>
      </c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</row>
    <row r="62" spans="2:34" outlineLevel="2" x14ac:dyDescent="0.3">
      <c r="B62" s="3" t="s">
        <v>40</v>
      </c>
      <c r="C62" s="11">
        <f t="shared" si="1"/>
        <v>0</v>
      </c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</row>
    <row r="63" spans="2:34" outlineLevel="2" x14ac:dyDescent="0.3">
      <c r="B63" s="3" t="s">
        <v>41</v>
      </c>
      <c r="C63" s="11">
        <f t="shared" si="1"/>
        <v>0</v>
      </c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</row>
    <row r="64" spans="2:34" outlineLevel="2" x14ac:dyDescent="0.3">
      <c r="B64" s="3" t="s">
        <v>85</v>
      </c>
      <c r="C64" s="11">
        <f t="shared" si="1"/>
        <v>0</v>
      </c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</row>
    <row r="65" spans="2:34" outlineLevel="1" x14ac:dyDescent="0.3">
      <c r="B65" s="13" t="s">
        <v>94</v>
      </c>
      <c r="C65" s="14">
        <f>SUM(C66:C72)</f>
        <v>0</v>
      </c>
      <c r="D65" s="19" t="s">
        <v>142</v>
      </c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1"/>
    </row>
    <row r="66" spans="2:34" outlineLevel="2" x14ac:dyDescent="0.3">
      <c r="B66" s="3" t="s">
        <v>42</v>
      </c>
      <c r="C66" s="11">
        <f t="shared" si="1"/>
        <v>0</v>
      </c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</row>
    <row r="67" spans="2:34" outlineLevel="2" x14ac:dyDescent="0.3">
      <c r="B67" s="3" t="s">
        <v>43</v>
      </c>
      <c r="C67" s="11">
        <f t="shared" si="1"/>
        <v>0</v>
      </c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</row>
    <row r="68" spans="2:34" outlineLevel="2" x14ac:dyDescent="0.3">
      <c r="B68" s="3" t="s">
        <v>44</v>
      </c>
      <c r="C68" s="11">
        <f t="shared" si="1"/>
        <v>0</v>
      </c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</row>
    <row r="69" spans="2:34" outlineLevel="2" x14ac:dyDescent="0.3">
      <c r="B69" s="3" t="s">
        <v>45</v>
      </c>
      <c r="C69" s="11">
        <f t="shared" si="1"/>
        <v>0</v>
      </c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</row>
    <row r="70" spans="2:34" outlineLevel="2" x14ac:dyDescent="0.3">
      <c r="B70" s="3" t="s">
        <v>46</v>
      </c>
      <c r="C70" s="11">
        <f t="shared" si="1"/>
        <v>0</v>
      </c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</row>
    <row r="71" spans="2:34" outlineLevel="2" x14ac:dyDescent="0.3">
      <c r="B71" s="3" t="s">
        <v>47</v>
      </c>
      <c r="C71" s="11">
        <f t="shared" si="1"/>
        <v>0</v>
      </c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</row>
    <row r="72" spans="2:34" outlineLevel="2" x14ac:dyDescent="0.3">
      <c r="B72" s="1" t="s">
        <v>81</v>
      </c>
      <c r="C72" s="11">
        <f t="shared" si="1"/>
        <v>0</v>
      </c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</row>
    <row r="73" spans="2:34" outlineLevel="1" x14ac:dyDescent="0.3">
      <c r="B73" s="13" t="s">
        <v>95</v>
      </c>
      <c r="C73" s="14">
        <f>SUM(C74:C80)</f>
        <v>0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</row>
    <row r="74" spans="2:34" outlineLevel="2" x14ac:dyDescent="0.3">
      <c r="B74" s="3" t="s">
        <v>48</v>
      </c>
      <c r="C74" s="11">
        <f t="shared" si="1"/>
        <v>0</v>
      </c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</row>
    <row r="75" spans="2:34" outlineLevel="2" x14ac:dyDescent="0.3">
      <c r="B75" s="3" t="s">
        <v>49</v>
      </c>
      <c r="C75" s="11">
        <f t="shared" si="1"/>
        <v>0</v>
      </c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</row>
    <row r="76" spans="2:34" outlineLevel="2" x14ac:dyDescent="0.3">
      <c r="B76" s="3" t="s">
        <v>50</v>
      </c>
      <c r="C76" s="11">
        <f t="shared" si="1"/>
        <v>0</v>
      </c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</row>
    <row r="77" spans="2:34" outlineLevel="2" x14ac:dyDescent="0.3">
      <c r="B77" s="3" t="s">
        <v>51</v>
      </c>
      <c r="C77" s="11">
        <f t="shared" ref="C77:C117" si="2">SUM(D77:AH77)</f>
        <v>0</v>
      </c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</row>
    <row r="78" spans="2:34" outlineLevel="2" x14ac:dyDescent="0.3">
      <c r="B78" s="3" t="s">
        <v>52</v>
      </c>
      <c r="C78" s="11">
        <f t="shared" si="2"/>
        <v>0</v>
      </c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</row>
    <row r="79" spans="2:34" outlineLevel="2" x14ac:dyDescent="0.3">
      <c r="B79" s="3" t="s">
        <v>53</v>
      </c>
      <c r="C79" s="11">
        <f t="shared" si="2"/>
        <v>0</v>
      </c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</row>
    <row r="80" spans="2:34" outlineLevel="2" x14ac:dyDescent="0.3">
      <c r="B80" s="1" t="s">
        <v>81</v>
      </c>
      <c r="C80" s="11">
        <f t="shared" si="2"/>
        <v>0</v>
      </c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</row>
    <row r="81" spans="2:34" outlineLevel="1" x14ac:dyDescent="0.3">
      <c r="B81" s="13" t="s">
        <v>96</v>
      </c>
      <c r="C81" s="6">
        <f>SUM(C82:C88)</f>
        <v>0</v>
      </c>
      <c r="D81" s="19" t="s">
        <v>143</v>
      </c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1"/>
    </row>
    <row r="82" spans="2:34" outlineLevel="2" x14ac:dyDescent="0.3">
      <c r="B82" s="3" t="s">
        <v>54</v>
      </c>
      <c r="C82" s="11">
        <f t="shared" si="2"/>
        <v>0</v>
      </c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</row>
    <row r="83" spans="2:34" outlineLevel="2" x14ac:dyDescent="0.3">
      <c r="B83" s="3" t="s">
        <v>55</v>
      </c>
      <c r="C83" s="11">
        <f t="shared" si="2"/>
        <v>0</v>
      </c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</row>
    <row r="84" spans="2:34" outlineLevel="2" x14ac:dyDescent="0.3">
      <c r="B84" s="3" t="s">
        <v>56</v>
      </c>
      <c r="C84" s="11">
        <f t="shared" si="2"/>
        <v>0</v>
      </c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</row>
    <row r="85" spans="2:34" outlineLevel="2" x14ac:dyDescent="0.3">
      <c r="B85" s="3" t="s">
        <v>57</v>
      </c>
      <c r="C85" s="11">
        <f t="shared" si="2"/>
        <v>0</v>
      </c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</row>
    <row r="86" spans="2:34" outlineLevel="2" x14ac:dyDescent="0.3">
      <c r="B86" s="3" t="s">
        <v>58</v>
      </c>
      <c r="C86" s="11">
        <f t="shared" si="2"/>
        <v>0</v>
      </c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</row>
    <row r="87" spans="2:34" outlineLevel="2" x14ac:dyDescent="0.3">
      <c r="B87" s="3" t="s">
        <v>59</v>
      </c>
      <c r="C87" s="11">
        <f t="shared" si="2"/>
        <v>0</v>
      </c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</row>
    <row r="88" spans="2:34" outlineLevel="2" x14ac:dyDescent="0.3">
      <c r="B88" s="1" t="s">
        <v>81</v>
      </c>
      <c r="C88" s="11">
        <f t="shared" si="2"/>
        <v>0</v>
      </c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</row>
    <row r="89" spans="2:34" outlineLevel="1" x14ac:dyDescent="0.3">
      <c r="B89" s="13" t="s">
        <v>97</v>
      </c>
      <c r="C89" s="14">
        <f>SUM(C90:C93)</f>
        <v>0</v>
      </c>
      <c r="D89" s="19" t="s">
        <v>144</v>
      </c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1"/>
    </row>
    <row r="90" spans="2:34" outlineLevel="2" x14ac:dyDescent="0.3">
      <c r="B90" s="3" t="s">
        <v>60</v>
      </c>
      <c r="C90" s="11">
        <f t="shared" si="2"/>
        <v>0</v>
      </c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</row>
    <row r="91" spans="2:34" outlineLevel="2" x14ac:dyDescent="0.3">
      <c r="B91" s="3" t="s">
        <v>61</v>
      </c>
      <c r="C91" s="11">
        <f t="shared" si="2"/>
        <v>0</v>
      </c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</row>
    <row r="92" spans="2:34" outlineLevel="2" x14ac:dyDescent="0.3">
      <c r="B92" s="3" t="s">
        <v>62</v>
      </c>
      <c r="C92" s="11">
        <f t="shared" si="2"/>
        <v>0</v>
      </c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</row>
    <row r="93" spans="2:34" outlineLevel="2" x14ac:dyDescent="0.3">
      <c r="B93" s="1" t="s">
        <v>81</v>
      </c>
      <c r="C93" s="11">
        <f t="shared" si="2"/>
        <v>0</v>
      </c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</row>
    <row r="94" spans="2:34" outlineLevel="1" x14ac:dyDescent="0.3">
      <c r="B94" s="13" t="s">
        <v>98</v>
      </c>
      <c r="C94" s="14">
        <f>SUM(C95:C99)</f>
        <v>0</v>
      </c>
      <c r="D94" s="19" t="s">
        <v>145</v>
      </c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1"/>
    </row>
    <row r="95" spans="2:34" outlineLevel="2" x14ac:dyDescent="0.3">
      <c r="B95" s="3" t="s">
        <v>63</v>
      </c>
      <c r="C95" s="11">
        <f t="shared" si="2"/>
        <v>0</v>
      </c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</row>
    <row r="96" spans="2:34" outlineLevel="2" x14ac:dyDescent="0.3">
      <c r="B96" s="3" t="s">
        <v>64</v>
      </c>
      <c r="C96" s="11">
        <f t="shared" si="2"/>
        <v>0</v>
      </c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</row>
    <row r="97" spans="2:34" outlineLevel="2" x14ac:dyDescent="0.3">
      <c r="B97" s="3" t="s">
        <v>65</v>
      </c>
      <c r="C97" s="11">
        <f t="shared" si="2"/>
        <v>0</v>
      </c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</row>
    <row r="98" spans="2:34" outlineLevel="2" x14ac:dyDescent="0.3">
      <c r="B98" s="3" t="s">
        <v>66</v>
      </c>
      <c r="C98" s="11">
        <f t="shared" si="2"/>
        <v>0</v>
      </c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</row>
    <row r="99" spans="2:34" outlineLevel="2" x14ac:dyDescent="0.3">
      <c r="B99" s="1" t="s">
        <v>81</v>
      </c>
      <c r="C99" s="11">
        <f t="shared" si="2"/>
        <v>0</v>
      </c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</row>
    <row r="100" spans="2:34" outlineLevel="1" x14ac:dyDescent="0.3">
      <c r="B100" s="13" t="s">
        <v>99</v>
      </c>
      <c r="C100" s="14">
        <f>SUM(C101:C105)</f>
        <v>0</v>
      </c>
      <c r="D100" s="19" t="s">
        <v>146</v>
      </c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1"/>
    </row>
    <row r="101" spans="2:34" outlineLevel="2" x14ac:dyDescent="0.3">
      <c r="B101" s="3" t="s">
        <v>67</v>
      </c>
      <c r="C101" s="11">
        <f t="shared" si="2"/>
        <v>0</v>
      </c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</row>
    <row r="102" spans="2:34" outlineLevel="2" x14ac:dyDescent="0.3">
      <c r="B102" s="3" t="s">
        <v>68</v>
      </c>
      <c r="C102" s="11">
        <f t="shared" si="2"/>
        <v>0</v>
      </c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</row>
    <row r="103" spans="2:34" outlineLevel="2" x14ac:dyDescent="0.3">
      <c r="B103" s="3" t="s">
        <v>69</v>
      </c>
      <c r="C103" s="11">
        <f t="shared" si="2"/>
        <v>0</v>
      </c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</row>
    <row r="104" spans="2:34" outlineLevel="2" x14ac:dyDescent="0.3">
      <c r="B104" s="3" t="s">
        <v>100</v>
      </c>
      <c r="C104" s="11">
        <f t="shared" si="2"/>
        <v>0</v>
      </c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</row>
    <row r="105" spans="2:34" outlineLevel="2" x14ac:dyDescent="0.3">
      <c r="B105" s="3" t="s">
        <v>80</v>
      </c>
      <c r="C105" s="11">
        <f t="shared" si="2"/>
        <v>0</v>
      </c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</row>
    <row r="106" spans="2:34" outlineLevel="1" x14ac:dyDescent="0.3">
      <c r="B106" s="13" t="s">
        <v>101</v>
      </c>
      <c r="C106" s="14">
        <f>SUM(C107:C111)</f>
        <v>0</v>
      </c>
      <c r="D106" s="19" t="s">
        <v>147</v>
      </c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1"/>
    </row>
    <row r="107" spans="2:34" outlineLevel="2" x14ac:dyDescent="0.3">
      <c r="B107" s="3" t="s">
        <v>70</v>
      </c>
      <c r="C107" s="11">
        <f t="shared" si="2"/>
        <v>0</v>
      </c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</row>
    <row r="108" spans="2:34" outlineLevel="2" x14ac:dyDescent="0.3">
      <c r="B108" s="3" t="s">
        <v>71</v>
      </c>
      <c r="C108" s="11">
        <f t="shared" si="2"/>
        <v>0</v>
      </c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</row>
    <row r="109" spans="2:34" outlineLevel="2" x14ac:dyDescent="0.3">
      <c r="B109" s="3" t="s">
        <v>72</v>
      </c>
      <c r="C109" s="11">
        <f t="shared" si="2"/>
        <v>0</v>
      </c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</row>
    <row r="110" spans="2:34" outlineLevel="2" x14ac:dyDescent="0.3">
      <c r="B110" s="3" t="s">
        <v>73</v>
      </c>
      <c r="C110" s="11">
        <f t="shared" si="2"/>
        <v>0</v>
      </c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</row>
    <row r="111" spans="2:34" outlineLevel="2" x14ac:dyDescent="0.3">
      <c r="B111" s="1" t="s">
        <v>81</v>
      </c>
      <c r="C111" s="11">
        <f t="shared" si="2"/>
        <v>0</v>
      </c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</row>
    <row r="112" spans="2:34" outlineLevel="1" x14ac:dyDescent="0.3">
      <c r="B112" s="13" t="s">
        <v>102</v>
      </c>
      <c r="C112" s="14">
        <f>SUM(C113:C117)</f>
        <v>0</v>
      </c>
      <c r="D112" s="19" t="s">
        <v>148</v>
      </c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1"/>
    </row>
    <row r="113" spans="1:34" outlineLevel="1" x14ac:dyDescent="0.3">
      <c r="B113" s="3" t="s">
        <v>74</v>
      </c>
      <c r="C113" s="11">
        <f t="shared" si="2"/>
        <v>0</v>
      </c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</row>
    <row r="114" spans="1:34" outlineLevel="1" x14ac:dyDescent="0.3">
      <c r="B114" s="3" t="s">
        <v>75</v>
      </c>
      <c r="C114" s="11">
        <f t="shared" si="2"/>
        <v>0</v>
      </c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</row>
    <row r="115" spans="1:34" outlineLevel="1" x14ac:dyDescent="0.3">
      <c r="B115" s="3" t="s">
        <v>76</v>
      </c>
      <c r="C115" s="11">
        <f t="shared" si="2"/>
        <v>0</v>
      </c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</row>
    <row r="116" spans="1:34" outlineLevel="1" x14ac:dyDescent="0.3">
      <c r="B116" s="3" t="s">
        <v>77</v>
      </c>
      <c r="C116" s="11">
        <f t="shared" si="2"/>
        <v>0</v>
      </c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</row>
    <row r="117" spans="1:34" outlineLevel="1" x14ac:dyDescent="0.3">
      <c r="B117" s="1" t="s">
        <v>81</v>
      </c>
      <c r="C117" s="11">
        <f t="shared" si="2"/>
        <v>0</v>
      </c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</row>
    <row r="118" spans="1:34" x14ac:dyDescent="0.3">
      <c r="A118" s="2" t="s">
        <v>150</v>
      </c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</row>
    <row r="119" spans="1:34" outlineLevel="1" x14ac:dyDescent="0.3">
      <c r="B119" s="16" t="s">
        <v>150</v>
      </c>
      <c r="C119" s="15">
        <f>SUM(C120:C128)</f>
        <v>5050</v>
      </c>
      <c r="D119" s="19" t="s">
        <v>149</v>
      </c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1"/>
    </row>
    <row r="120" spans="1:34" outlineLevel="1" x14ac:dyDescent="0.3">
      <c r="B120" s="4" t="s">
        <v>103</v>
      </c>
      <c r="C120" s="12">
        <f t="shared" ref="C120:C128" si="3">SUM(D120:AH120)</f>
        <v>1700</v>
      </c>
      <c r="D120" s="8"/>
      <c r="E120" s="8"/>
      <c r="F120" s="8"/>
      <c r="G120" s="8"/>
      <c r="H120" s="8">
        <v>1700</v>
      </c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</row>
    <row r="121" spans="1:34" outlineLevel="1" x14ac:dyDescent="0.3">
      <c r="B121" s="4" t="s">
        <v>104</v>
      </c>
      <c r="C121" s="12">
        <f t="shared" si="3"/>
        <v>2250</v>
      </c>
      <c r="D121" s="8"/>
      <c r="E121" s="8"/>
      <c r="F121" s="8"/>
      <c r="G121" s="8"/>
      <c r="H121" s="8">
        <v>2250</v>
      </c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</row>
    <row r="122" spans="1:34" outlineLevel="1" x14ac:dyDescent="0.3">
      <c r="B122" s="4" t="s">
        <v>105</v>
      </c>
      <c r="C122" s="12">
        <f t="shared" si="3"/>
        <v>0</v>
      </c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</row>
    <row r="123" spans="1:34" outlineLevel="1" x14ac:dyDescent="0.3">
      <c r="B123" s="4" t="s">
        <v>106</v>
      </c>
      <c r="C123" s="12">
        <f t="shared" si="3"/>
        <v>0</v>
      </c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</row>
    <row r="124" spans="1:34" outlineLevel="1" x14ac:dyDescent="0.3">
      <c r="B124" s="4" t="s">
        <v>163</v>
      </c>
      <c r="C124" s="12">
        <f t="shared" si="3"/>
        <v>1100</v>
      </c>
      <c r="D124" s="8"/>
      <c r="E124" s="8"/>
      <c r="F124" s="8"/>
      <c r="G124" s="8"/>
      <c r="H124" s="8">
        <v>1100</v>
      </c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</row>
    <row r="125" spans="1:34" outlineLevel="1" x14ac:dyDescent="0.3">
      <c r="B125" s="1" t="s">
        <v>107</v>
      </c>
      <c r="C125" s="12">
        <f t="shared" si="3"/>
        <v>0</v>
      </c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</row>
    <row r="126" spans="1:34" outlineLevel="1" x14ac:dyDescent="0.3">
      <c r="B126" s="1" t="s">
        <v>108</v>
      </c>
      <c r="C126" s="12">
        <f t="shared" si="3"/>
        <v>0</v>
      </c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</row>
    <row r="127" spans="1:34" outlineLevel="1" x14ac:dyDescent="0.3">
      <c r="B127" s="1" t="s">
        <v>109</v>
      </c>
      <c r="C127" s="12">
        <f t="shared" si="3"/>
        <v>0</v>
      </c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</row>
    <row r="128" spans="1:34" outlineLevel="1" x14ac:dyDescent="0.3">
      <c r="B128" s="1" t="s">
        <v>80</v>
      </c>
      <c r="C128" s="12">
        <f t="shared" si="3"/>
        <v>0</v>
      </c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</row>
    <row r="129" spans="1:34" x14ac:dyDescent="0.3">
      <c r="A129" s="2" t="s">
        <v>110</v>
      </c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</row>
    <row r="130" spans="1:34" outlineLevel="1" x14ac:dyDescent="0.3">
      <c r="B130" s="16" t="s">
        <v>151</v>
      </c>
      <c r="C130" s="15">
        <f>SUM(C131:C137)</f>
        <v>700</v>
      </c>
      <c r="D130" s="19" t="s">
        <v>153</v>
      </c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1"/>
    </row>
    <row r="131" spans="1:34" outlineLevel="1" x14ac:dyDescent="0.3">
      <c r="B131" s="1" t="s">
        <v>111</v>
      </c>
      <c r="C131" s="12">
        <f t="shared" ref="C131:C146" si="4">SUM(D131:AH131)</f>
        <v>700</v>
      </c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>
        <v>700</v>
      </c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</row>
    <row r="132" spans="1:34" outlineLevel="1" x14ac:dyDescent="0.3">
      <c r="B132" s="1" t="s">
        <v>112</v>
      </c>
      <c r="C132" s="12">
        <f t="shared" si="4"/>
        <v>0</v>
      </c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</row>
    <row r="133" spans="1:34" outlineLevel="1" x14ac:dyDescent="0.3">
      <c r="B133" s="1" t="s">
        <v>113</v>
      </c>
      <c r="C133" s="12">
        <f t="shared" si="4"/>
        <v>0</v>
      </c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</row>
    <row r="134" spans="1:34" outlineLevel="1" x14ac:dyDescent="0.3">
      <c r="B134" s="1" t="s">
        <v>114</v>
      </c>
      <c r="C134" s="12">
        <f t="shared" si="4"/>
        <v>0</v>
      </c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</row>
    <row r="135" spans="1:34" outlineLevel="1" x14ac:dyDescent="0.3">
      <c r="B135" s="1" t="s">
        <v>115</v>
      </c>
      <c r="C135" s="12">
        <f t="shared" si="4"/>
        <v>0</v>
      </c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</row>
    <row r="136" spans="1:34" outlineLevel="1" x14ac:dyDescent="0.3">
      <c r="B136" s="1" t="s">
        <v>116</v>
      </c>
      <c r="C136" s="12">
        <f t="shared" si="4"/>
        <v>0</v>
      </c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</row>
    <row r="137" spans="1:34" outlineLevel="1" x14ac:dyDescent="0.3">
      <c r="B137" s="1" t="s">
        <v>80</v>
      </c>
      <c r="C137" s="12">
        <f t="shared" si="4"/>
        <v>0</v>
      </c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</row>
    <row r="138" spans="1:34" x14ac:dyDescent="0.3">
      <c r="A138" s="2" t="s">
        <v>152</v>
      </c>
      <c r="C138" s="1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</row>
    <row r="139" spans="1:34" outlineLevel="1" x14ac:dyDescent="0.3">
      <c r="B139" s="16" t="s">
        <v>152</v>
      </c>
      <c r="C139" s="15">
        <f>SUM(C140:C146)</f>
        <v>3000</v>
      </c>
      <c r="D139" s="19" t="s">
        <v>154</v>
      </c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1"/>
    </row>
    <row r="140" spans="1:34" outlineLevel="1" x14ac:dyDescent="0.3">
      <c r="B140" s="1" t="s">
        <v>117</v>
      </c>
      <c r="C140" s="12">
        <f t="shared" si="4"/>
        <v>0</v>
      </c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</row>
    <row r="141" spans="1:34" outlineLevel="1" x14ac:dyDescent="0.3">
      <c r="B141" s="1" t="s">
        <v>118</v>
      </c>
      <c r="C141" s="12">
        <f t="shared" si="4"/>
        <v>0</v>
      </c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</row>
    <row r="142" spans="1:34" outlineLevel="1" x14ac:dyDescent="0.3">
      <c r="B142" s="1" t="s">
        <v>119</v>
      </c>
      <c r="C142" s="12">
        <f t="shared" si="4"/>
        <v>0</v>
      </c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</row>
    <row r="143" spans="1:34" outlineLevel="1" x14ac:dyDescent="0.3">
      <c r="B143" s="1" t="s">
        <v>120</v>
      </c>
      <c r="C143" s="12">
        <f t="shared" si="4"/>
        <v>0</v>
      </c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</row>
    <row r="144" spans="1:34" outlineLevel="1" x14ac:dyDescent="0.3">
      <c r="B144" s="1" t="s">
        <v>121</v>
      </c>
      <c r="C144" s="12">
        <f t="shared" si="4"/>
        <v>3000</v>
      </c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>
        <v>3000</v>
      </c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</row>
    <row r="145" spans="1:34" outlineLevel="1" x14ac:dyDescent="0.3">
      <c r="B145" s="1" t="s">
        <v>117</v>
      </c>
      <c r="C145" s="12">
        <f t="shared" si="4"/>
        <v>0</v>
      </c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</row>
    <row r="146" spans="1:34" outlineLevel="1" x14ac:dyDescent="0.3">
      <c r="B146" s="1" t="s">
        <v>80</v>
      </c>
      <c r="C146" s="12">
        <f t="shared" si="4"/>
        <v>0</v>
      </c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</row>
    <row r="147" spans="1:34" x14ac:dyDescent="0.3">
      <c r="A147" s="2" t="s">
        <v>122</v>
      </c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</row>
    <row r="148" spans="1:34" outlineLevel="1" x14ac:dyDescent="0.3">
      <c r="B148" s="16" t="s">
        <v>155</v>
      </c>
      <c r="C148" s="15">
        <f>SUM(C149:C153)</f>
        <v>2800</v>
      </c>
      <c r="D148" s="19" t="s">
        <v>157</v>
      </c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1"/>
    </row>
    <row r="149" spans="1:34" outlineLevel="1" x14ac:dyDescent="0.3">
      <c r="B149" s="1" t="s">
        <v>123</v>
      </c>
      <c r="C149" s="12">
        <f t="shared" ref="C149:C153" si="5">SUM(D149:AH149)</f>
        <v>0</v>
      </c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</row>
    <row r="150" spans="1:34" outlineLevel="1" x14ac:dyDescent="0.3">
      <c r="B150" s="1" t="s">
        <v>124</v>
      </c>
      <c r="C150" s="12">
        <f t="shared" si="5"/>
        <v>0</v>
      </c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</row>
    <row r="151" spans="1:34" outlineLevel="1" x14ac:dyDescent="0.3">
      <c r="B151" s="1" t="s">
        <v>125</v>
      </c>
      <c r="C151" s="12">
        <f t="shared" si="5"/>
        <v>2800</v>
      </c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>
        <v>2800</v>
      </c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</row>
    <row r="152" spans="1:34" outlineLevel="1" x14ac:dyDescent="0.3">
      <c r="B152" s="1" t="s">
        <v>126</v>
      </c>
      <c r="C152" s="12">
        <f t="shared" si="5"/>
        <v>0</v>
      </c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</row>
    <row r="153" spans="1:34" outlineLevel="1" x14ac:dyDescent="0.3">
      <c r="B153" s="1" t="s">
        <v>80</v>
      </c>
      <c r="C153" s="12">
        <f t="shared" si="5"/>
        <v>0</v>
      </c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</row>
    <row r="154" spans="1:34" x14ac:dyDescent="0.3">
      <c r="A154" s="2" t="s">
        <v>127</v>
      </c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</row>
    <row r="155" spans="1:34" outlineLevel="1" x14ac:dyDescent="0.3">
      <c r="B155" s="16" t="s">
        <v>156</v>
      </c>
      <c r="C155" s="15">
        <f>SUM(C156:C162)</f>
        <v>1435</v>
      </c>
      <c r="D155" s="19" t="s">
        <v>158</v>
      </c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1"/>
    </row>
    <row r="156" spans="1:34" outlineLevel="1" x14ac:dyDescent="0.3">
      <c r="B156" s="1" t="s">
        <v>128</v>
      </c>
      <c r="C156" s="12">
        <f t="shared" ref="C156:C176" si="6">SUM(D156:AH156)</f>
        <v>0</v>
      </c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</row>
    <row r="157" spans="1:34" outlineLevel="1" x14ac:dyDescent="0.3">
      <c r="B157" s="1" t="s">
        <v>129</v>
      </c>
      <c r="C157" s="12">
        <f t="shared" si="6"/>
        <v>0</v>
      </c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</row>
    <row r="158" spans="1:34" outlineLevel="1" x14ac:dyDescent="0.3">
      <c r="B158" s="1" t="s">
        <v>130</v>
      </c>
      <c r="C158" s="12">
        <f t="shared" si="6"/>
        <v>1435</v>
      </c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>
        <v>1435</v>
      </c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</row>
    <row r="159" spans="1:34" outlineLevel="1" x14ac:dyDescent="0.3">
      <c r="B159" s="1" t="s">
        <v>131</v>
      </c>
      <c r="C159" s="12">
        <f t="shared" si="6"/>
        <v>0</v>
      </c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</row>
    <row r="160" spans="1:34" outlineLevel="1" x14ac:dyDescent="0.3">
      <c r="B160" s="1" t="s">
        <v>132</v>
      </c>
      <c r="C160" s="12">
        <f t="shared" si="6"/>
        <v>0</v>
      </c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</row>
    <row r="161" spans="1:34" outlineLevel="1" x14ac:dyDescent="0.3">
      <c r="B161" s="1" t="s">
        <v>80</v>
      </c>
      <c r="C161" s="12">
        <f t="shared" si="6"/>
        <v>0</v>
      </c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</row>
    <row r="162" spans="1:34" x14ac:dyDescent="0.3">
      <c r="A162" s="2" t="s">
        <v>162</v>
      </c>
      <c r="C162" s="18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</row>
    <row r="163" spans="1:34" outlineLevel="1" x14ac:dyDescent="0.3">
      <c r="B163" s="16" t="s">
        <v>162</v>
      </c>
      <c r="C163" s="15">
        <f>SUM(C164:C167)</f>
        <v>0</v>
      </c>
      <c r="D163" s="19" t="s">
        <v>197</v>
      </c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1"/>
    </row>
    <row r="164" spans="1:34" outlineLevel="1" x14ac:dyDescent="0.3">
      <c r="B164" s="1" t="s">
        <v>159</v>
      </c>
      <c r="C164" s="12">
        <f t="shared" si="6"/>
        <v>0</v>
      </c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</row>
    <row r="165" spans="1:34" outlineLevel="1" x14ac:dyDescent="0.3">
      <c r="B165" s="1" t="s">
        <v>160</v>
      </c>
      <c r="C165" s="12">
        <f t="shared" si="6"/>
        <v>0</v>
      </c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</row>
    <row r="166" spans="1:34" outlineLevel="1" x14ac:dyDescent="0.3">
      <c r="B166" s="1" t="s">
        <v>161</v>
      </c>
      <c r="C166" s="12">
        <f t="shared" si="6"/>
        <v>0</v>
      </c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</row>
    <row r="167" spans="1:34" x14ac:dyDescent="0.3">
      <c r="A167" s="2" t="s">
        <v>200</v>
      </c>
      <c r="C167" s="18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</row>
    <row r="168" spans="1:34" outlineLevel="1" x14ac:dyDescent="0.3">
      <c r="B168" s="16" t="s">
        <v>200</v>
      </c>
      <c r="C168" s="15">
        <f>SUM(C169:C176)</f>
        <v>0</v>
      </c>
      <c r="D168" s="19" t="s">
        <v>198</v>
      </c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1"/>
    </row>
    <row r="169" spans="1:34" outlineLevel="1" x14ac:dyDescent="0.3">
      <c r="B169" s="1" t="s">
        <v>164</v>
      </c>
      <c r="C169" s="12">
        <f t="shared" si="6"/>
        <v>0</v>
      </c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</row>
    <row r="170" spans="1:34" outlineLevel="1" x14ac:dyDescent="0.3">
      <c r="B170" s="1" t="s">
        <v>165</v>
      </c>
      <c r="C170" s="12">
        <f t="shared" si="6"/>
        <v>0</v>
      </c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</row>
    <row r="171" spans="1:34" outlineLevel="1" x14ac:dyDescent="0.3">
      <c r="B171" s="1" t="s">
        <v>166</v>
      </c>
      <c r="C171" s="12">
        <f t="shared" si="6"/>
        <v>0</v>
      </c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</row>
    <row r="172" spans="1:34" outlineLevel="1" x14ac:dyDescent="0.3">
      <c r="B172" s="1" t="s">
        <v>167</v>
      </c>
      <c r="C172" s="12">
        <f t="shared" si="6"/>
        <v>0</v>
      </c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</row>
    <row r="173" spans="1:34" outlineLevel="1" x14ac:dyDescent="0.3">
      <c r="B173" s="1" t="s">
        <v>168</v>
      </c>
      <c r="C173" s="12">
        <f t="shared" si="6"/>
        <v>0</v>
      </c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</row>
    <row r="174" spans="1:34" outlineLevel="1" x14ac:dyDescent="0.3">
      <c r="B174" s="1" t="s">
        <v>169</v>
      </c>
      <c r="C174" s="12">
        <f t="shared" si="6"/>
        <v>0</v>
      </c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</row>
    <row r="175" spans="1:34" outlineLevel="1" x14ac:dyDescent="0.3">
      <c r="B175" s="1" t="s">
        <v>170</v>
      </c>
      <c r="C175" s="12">
        <f t="shared" si="6"/>
        <v>0</v>
      </c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</row>
    <row r="176" spans="1:34" outlineLevel="1" x14ac:dyDescent="0.3">
      <c r="B176" s="1" t="s">
        <v>80</v>
      </c>
      <c r="C176" s="12">
        <f t="shared" si="6"/>
        <v>0</v>
      </c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</row>
    <row r="177" spans="1:34" x14ac:dyDescent="0.3">
      <c r="A177" s="2" t="s">
        <v>171</v>
      </c>
      <c r="C177" s="18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</row>
    <row r="178" spans="1:34" outlineLevel="1" x14ac:dyDescent="0.3">
      <c r="B178" s="16" t="s">
        <v>171</v>
      </c>
      <c r="C178" s="15">
        <f>SUM(C179:C181)</f>
        <v>0</v>
      </c>
      <c r="D178" s="19" t="s">
        <v>199</v>
      </c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1"/>
    </row>
    <row r="179" spans="1:34" outlineLevel="1" x14ac:dyDescent="0.3">
      <c r="B179" s="1" t="s">
        <v>172</v>
      </c>
      <c r="C179" s="12">
        <f t="shared" ref="C179:C181" si="7">SUM(D179:AH179)</f>
        <v>0</v>
      </c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</row>
    <row r="180" spans="1:34" outlineLevel="1" x14ac:dyDescent="0.3">
      <c r="B180" s="1" t="s">
        <v>173</v>
      </c>
      <c r="C180" s="12">
        <f t="shared" si="7"/>
        <v>0</v>
      </c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</row>
    <row r="181" spans="1:34" outlineLevel="1" x14ac:dyDescent="0.3">
      <c r="B181" s="1" t="s">
        <v>174</v>
      </c>
      <c r="C181" s="12">
        <f t="shared" si="7"/>
        <v>0</v>
      </c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</row>
    <row r="182" spans="1:34" x14ac:dyDescent="0.3">
      <c r="A182" s="2" t="s">
        <v>175</v>
      </c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</row>
    <row r="183" spans="1:34" outlineLevel="1" x14ac:dyDescent="0.3">
      <c r="B183" s="16" t="s">
        <v>175</v>
      </c>
      <c r="C183" s="15">
        <f>SUM(C184:C188)</f>
        <v>1870</v>
      </c>
      <c r="D183" s="19" t="s">
        <v>205</v>
      </c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1"/>
    </row>
    <row r="184" spans="1:34" outlineLevel="1" x14ac:dyDescent="0.3">
      <c r="B184" s="1" t="s">
        <v>176</v>
      </c>
      <c r="C184" s="12">
        <f t="shared" ref="C184:C188" si="8">SUM(D184:AH184)</f>
        <v>0</v>
      </c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</row>
    <row r="185" spans="1:34" outlineLevel="1" x14ac:dyDescent="0.3">
      <c r="B185" s="1" t="s">
        <v>177</v>
      </c>
      <c r="C185" s="12">
        <f t="shared" si="8"/>
        <v>1870</v>
      </c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>
        <v>1870</v>
      </c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</row>
    <row r="186" spans="1:34" outlineLevel="1" x14ac:dyDescent="0.3">
      <c r="B186" s="1" t="s">
        <v>157</v>
      </c>
      <c r="C186" s="12">
        <f t="shared" si="8"/>
        <v>0</v>
      </c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</row>
    <row r="187" spans="1:34" outlineLevel="1" x14ac:dyDescent="0.3">
      <c r="B187" s="1" t="s">
        <v>178</v>
      </c>
      <c r="C187" s="12">
        <f t="shared" si="8"/>
        <v>0</v>
      </c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</row>
    <row r="188" spans="1:34" outlineLevel="1" x14ac:dyDescent="0.3">
      <c r="B188" s="1" t="s">
        <v>80</v>
      </c>
      <c r="C188" s="12">
        <f t="shared" si="8"/>
        <v>0</v>
      </c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</row>
    <row r="189" spans="1:34" x14ac:dyDescent="0.3">
      <c r="A189" s="2" t="s">
        <v>179</v>
      </c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</row>
    <row r="190" spans="1:34" outlineLevel="1" x14ac:dyDescent="0.3">
      <c r="B190" s="16" t="s">
        <v>179</v>
      </c>
      <c r="C190" s="15">
        <f>SUM(C191:C193)</f>
        <v>0</v>
      </c>
      <c r="D190" s="19" t="s">
        <v>204</v>
      </c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1"/>
    </row>
    <row r="191" spans="1:34" outlineLevel="1" x14ac:dyDescent="0.3">
      <c r="B191" s="1" t="s">
        <v>180</v>
      </c>
      <c r="C191" s="12">
        <f t="shared" ref="C191:C193" si="9">SUM(D191:AH191)</f>
        <v>0</v>
      </c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</row>
    <row r="192" spans="1:34" outlineLevel="1" x14ac:dyDescent="0.3">
      <c r="B192" s="1" t="s">
        <v>181</v>
      </c>
      <c r="C192" s="12">
        <f t="shared" si="9"/>
        <v>0</v>
      </c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</row>
    <row r="193" spans="1:34" outlineLevel="1" x14ac:dyDescent="0.3">
      <c r="B193" s="1" t="s">
        <v>182</v>
      </c>
      <c r="C193" s="12">
        <f t="shared" si="9"/>
        <v>0</v>
      </c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</row>
    <row r="194" spans="1:34" x14ac:dyDescent="0.3">
      <c r="A194" s="2" t="s">
        <v>183</v>
      </c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</row>
    <row r="195" spans="1:34" outlineLevel="1" x14ac:dyDescent="0.3">
      <c r="B195" s="16" t="s">
        <v>183</v>
      </c>
      <c r="C195" s="15">
        <f>SUM(C196:C198)</f>
        <v>0</v>
      </c>
      <c r="D195" s="19" t="s">
        <v>203</v>
      </c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1"/>
    </row>
    <row r="196" spans="1:34" outlineLevel="1" x14ac:dyDescent="0.3">
      <c r="B196" s="1" t="s">
        <v>184</v>
      </c>
      <c r="C196" s="12">
        <f t="shared" ref="C196:C198" si="10">SUM(D196:AH196)</f>
        <v>0</v>
      </c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</row>
    <row r="197" spans="1:34" outlineLevel="1" x14ac:dyDescent="0.3">
      <c r="B197" s="1" t="s">
        <v>185</v>
      </c>
      <c r="C197" s="12">
        <f t="shared" si="10"/>
        <v>0</v>
      </c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</row>
    <row r="198" spans="1:34" outlineLevel="1" x14ac:dyDescent="0.3">
      <c r="B198" s="1" t="s">
        <v>186</v>
      </c>
      <c r="C198" s="12">
        <f t="shared" si="10"/>
        <v>0</v>
      </c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</row>
    <row r="199" spans="1:34" x14ac:dyDescent="0.3">
      <c r="A199" s="2" t="s">
        <v>187</v>
      </c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</row>
    <row r="200" spans="1:34" outlineLevel="1" x14ac:dyDescent="0.3">
      <c r="B200" s="16" t="s">
        <v>187</v>
      </c>
      <c r="C200" s="15">
        <f>SUM(C201:C205)</f>
        <v>10000</v>
      </c>
      <c r="D200" s="19" t="s">
        <v>202</v>
      </c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1"/>
    </row>
    <row r="201" spans="1:34" outlineLevel="1" x14ac:dyDescent="0.3">
      <c r="B201" s="1" t="s">
        <v>188</v>
      </c>
      <c r="C201" s="12">
        <f t="shared" ref="C201:C205" si="11">SUM(D201:AH201)</f>
        <v>0</v>
      </c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</row>
    <row r="202" spans="1:34" outlineLevel="1" x14ac:dyDescent="0.3">
      <c r="B202" s="1" t="s">
        <v>189</v>
      </c>
      <c r="C202" s="12">
        <f t="shared" si="11"/>
        <v>10000</v>
      </c>
      <c r="D202" s="8"/>
      <c r="E202" s="8"/>
      <c r="F202" s="8"/>
      <c r="G202" s="8"/>
      <c r="H202" s="8">
        <v>10000</v>
      </c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</row>
    <row r="203" spans="1:34" outlineLevel="1" x14ac:dyDescent="0.3">
      <c r="B203" s="1" t="s">
        <v>190</v>
      </c>
      <c r="C203" s="12">
        <f t="shared" si="11"/>
        <v>0</v>
      </c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</row>
    <row r="204" spans="1:34" outlineLevel="1" x14ac:dyDescent="0.3">
      <c r="B204" s="1" t="s">
        <v>191</v>
      </c>
      <c r="C204" s="12">
        <f t="shared" si="11"/>
        <v>0</v>
      </c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</row>
    <row r="205" spans="1:34" outlineLevel="1" x14ac:dyDescent="0.3">
      <c r="B205" s="1" t="s">
        <v>80</v>
      </c>
      <c r="C205" s="12">
        <f t="shared" si="11"/>
        <v>0</v>
      </c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</row>
    <row r="206" spans="1:34" x14ac:dyDescent="0.3">
      <c r="A206" s="2" t="s">
        <v>192</v>
      </c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</row>
    <row r="207" spans="1:34" outlineLevel="1" x14ac:dyDescent="0.3">
      <c r="B207" s="16" t="s">
        <v>192</v>
      </c>
      <c r="C207" s="15">
        <f>SUM(C208:C211)</f>
        <v>0</v>
      </c>
      <c r="D207" s="19" t="s">
        <v>201</v>
      </c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1"/>
    </row>
    <row r="208" spans="1:34" outlineLevel="1" x14ac:dyDescent="0.3">
      <c r="B208" s="1" t="s">
        <v>193</v>
      </c>
      <c r="C208" s="12">
        <f t="shared" ref="C208:C211" si="12">SUM(D208:AH208)</f>
        <v>0</v>
      </c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</row>
    <row r="209" spans="2:34" outlineLevel="1" x14ac:dyDescent="0.3">
      <c r="B209" s="1" t="s">
        <v>194</v>
      </c>
      <c r="C209" s="12">
        <f t="shared" si="12"/>
        <v>0</v>
      </c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</row>
    <row r="210" spans="2:34" outlineLevel="1" x14ac:dyDescent="0.3">
      <c r="B210" s="1" t="s">
        <v>195</v>
      </c>
      <c r="C210" s="12">
        <f t="shared" si="12"/>
        <v>0</v>
      </c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</row>
    <row r="211" spans="2:34" outlineLevel="1" x14ac:dyDescent="0.3">
      <c r="B211" s="1" t="s">
        <v>196</v>
      </c>
      <c r="C211" s="12">
        <f t="shared" si="12"/>
        <v>0</v>
      </c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</row>
  </sheetData>
  <mergeCells count="29">
    <mergeCell ref="D2:AH2"/>
    <mergeCell ref="D41:AH41"/>
    <mergeCell ref="D130:AH130"/>
    <mergeCell ref="D139:AH139"/>
    <mergeCell ref="D148:AH148"/>
    <mergeCell ref="D3:AH3"/>
    <mergeCell ref="D12:AH12"/>
    <mergeCell ref="D22:AH22"/>
    <mergeCell ref="D30:AH30"/>
    <mergeCell ref="D34:AH34"/>
    <mergeCell ref="D100:AH100"/>
    <mergeCell ref="D106:AH106"/>
    <mergeCell ref="D112:AH112"/>
    <mergeCell ref="D119:AH119"/>
    <mergeCell ref="D48:AH48"/>
    <mergeCell ref="D55:AH55"/>
    <mergeCell ref="D65:AH65"/>
    <mergeCell ref="D81:AH81"/>
    <mergeCell ref="D89:AH89"/>
    <mergeCell ref="D94:AH94"/>
    <mergeCell ref="D155:AH155"/>
    <mergeCell ref="D163:AH163"/>
    <mergeCell ref="D168:AH168"/>
    <mergeCell ref="D178:AH178"/>
    <mergeCell ref="D207:AH207"/>
    <mergeCell ref="D200:AH200"/>
    <mergeCell ref="D195:AH195"/>
    <mergeCell ref="D190:AH190"/>
    <mergeCell ref="D183:AH183"/>
  </mergeCells>
  <pageMargins left="0.7" right="0.7" top="0.75" bottom="0.75" header="0.3" footer="0.3"/>
  <pageSetup paperSize="9" orientation="portrait" r:id="rId1"/>
  <ignoredErrors>
    <ignoredError sqref="C12 C22 C30 C34 C41 C48 C55 C65 C73 C81 C89 C94 C112 C106 C100 C139 C163 C168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Нік</cp:lastModifiedBy>
  <dcterms:created xsi:type="dcterms:W3CDTF">2025-01-21T15:49:27Z</dcterms:created>
  <dcterms:modified xsi:type="dcterms:W3CDTF">2025-03-10T12:17:42Z</dcterms:modified>
</cp:coreProperties>
</file>